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 Rat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121921"/>
      <sz val="16"/>
    </font>
    <font>
      <name val="Calibri"/>
      <color rgb="005A6570"/>
      <sz val="10"/>
    </font>
    <font>
      <name val="Calibri"/>
      <b val="1"/>
      <color rgb="00121921"/>
      <sz val="12"/>
    </font>
    <font>
      <name val="Calibri"/>
      <b val="1"/>
      <color rgb="00F9F5EB"/>
      <sz val="11"/>
    </font>
    <font>
      <name val="Calibri"/>
      <b val="1"/>
      <color rgb="001B365D"/>
      <sz val="11"/>
    </font>
    <font>
      <name val="Calibri"/>
      <sz val="11"/>
    </font>
    <font>
      <name val="Calibri"/>
      <b val="1"/>
      <color rgb="00121921"/>
      <sz val="11"/>
    </font>
  </fonts>
  <fills count="5">
    <fill>
      <patternFill/>
    </fill>
    <fill>
      <patternFill patternType="gray125"/>
    </fill>
    <fill>
      <patternFill patternType="solid">
        <fgColor rgb="00121921"/>
      </patternFill>
    </fill>
    <fill>
      <patternFill patternType="solid">
        <fgColor rgb="00FFF6D8"/>
      </patternFill>
    </fill>
    <fill>
      <patternFill patternType="solid">
        <fgColor rgb="00E8EDF2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164" fontId="6" fillId="3" borderId="1" pivotButton="0" quotePrefix="0" xfId="0"/>
    <xf numFmtId="0" fontId="2" fillId="0" borderId="1" applyAlignment="1" pivotButton="0" quotePrefix="0" xfId="0">
      <alignment wrapText="1"/>
    </xf>
    <xf numFmtId="9" fontId="6" fillId="3" borderId="1" pivotButton="0" quotePrefix="0" xfId="0"/>
    <xf numFmtId="1" fontId="6" fillId="3" borderId="1" pivotButton="0" quotePrefix="0" xfId="0"/>
    <xf numFmtId="0" fontId="5" fillId="4" borderId="1" pivotButton="0" quotePrefix="0" xfId="0"/>
    <xf numFmtId="165" fontId="7" fillId="4" borderId="1" pivotButton="0" quotePrefix="0" xfId="0"/>
    <xf numFmtId="0" fontId="2" fillId="4" borderId="1" applyAlignment="1" pivotButton="0" quotePrefix="0" xfId="0">
      <alignment wrapText="1"/>
    </xf>
    <xf numFmtId="166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48" customWidth="1" min="3" max="3"/>
  </cols>
  <sheetData>
    <row r="1" ht="24" customHeight="1">
      <c r="A1" s="1" t="inlineStr">
        <is>
          <t>Yellowcell — Client Rate Calculator</t>
        </is>
      </c>
    </row>
    <row r="2" ht="40" customHeight="1">
      <c r="A2" s="2" t="inlineStr">
        <is>
          <t>Estimate an hourly floor, day rate, and project fee from your target take-home and billable time. Yellow cells = your inputs. Gray cells = formulas. No macros. Not tax or pricing advice. Author: Yellowcell.</t>
        </is>
      </c>
    </row>
    <row r="4">
      <c r="A4" s="3" t="inlineStr">
        <is>
          <t>Your inputs</t>
        </is>
      </c>
    </row>
    <row r="5" ht="22" customHeight="1">
      <c r="A5" s="4" t="inlineStr">
        <is>
          <t>Item</t>
        </is>
      </c>
      <c r="B5" s="4" t="inlineStr">
        <is>
          <t>Value</t>
        </is>
      </c>
      <c r="C5" s="4" t="inlineStr">
        <is>
          <t>Notes</t>
        </is>
      </c>
    </row>
    <row r="6">
      <c r="A6" s="5" t="inlineStr">
        <is>
          <t>Target annual take-home ($)</t>
        </is>
      </c>
      <c r="B6" s="6" t="n">
        <v>60000</v>
      </c>
      <c r="C6" s="7" t="inlineStr">
        <is>
          <t>What you want to keep after business costs (rough)</t>
        </is>
      </c>
    </row>
    <row r="7">
      <c r="A7" s="5" t="inlineStr">
        <is>
          <t>Tax / SE tax cushion (%)</t>
        </is>
      </c>
      <c r="B7" s="8" t="n">
        <v>0.3</v>
      </c>
      <c r="C7" s="7" t="inlineStr">
        <is>
          <t>Rough buffer only — confirm with a preparer</t>
        </is>
      </c>
    </row>
    <row r="8">
      <c r="A8" s="5" t="inlineStr">
        <is>
          <t>Billable weeks per year</t>
        </is>
      </c>
      <c r="B8" s="9" t="n">
        <v>45</v>
      </c>
      <c r="C8" s="7" t="inlineStr">
        <is>
          <t>Skip vacations, sick days, slow seasons</t>
        </is>
      </c>
    </row>
    <row r="9">
      <c r="A9" s="5" t="inlineStr">
        <is>
          <t>Billable hours per week</t>
        </is>
      </c>
      <c r="B9" s="9" t="n">
        <v>25</v>
      </c>
      <c r="C9" s="7" t="inlineStr">
        <is>
          <t>Admin, sales, and learning are not billable</t>
        </is>
      </c>
    </row>
    <row r="10">
      <c r="A10" s="5" t="inlineStr">
        <is>
          <t>Hours in a billable day</t>
        </is>
      </c>
      <c r="B10" s="9" t="n">
        <v>6</v>
      </c>
      <c r="C10" s="7" t="inlineStr">
        <is>
          <t>Often 6–8 for day-rate work</t>
        </is>
      </c>
    </row>
    <row r="11">
      <c r="A11" s="5" t="inlineStr">
        <is>
          <t>Project hour estimate</t>
        </is>
      </c>
      <c r="B11" s="9" t="n">
        <v>40</v>
      </c>
      <c r="C11" s="7" t="inlineStr">
        <is>
          <t>Your best guess for the scoped project</t>
        </is>
      </c>
    </row>
    <row r="12">
      <c r="A12" s="5" t="inlineStr">
        <is>
          <t>Project contingency (%)</t>
        </is>
      </c>
      <c r="B12" s="8" t="n">
        <v>0.2</v>
      </c>
      <c r="C12" s="7" t="inlineStr">
        <is>
          <t>Buffer for revisions / scope creep</t>
        </is>
      </c>
    </row>
    <row r="14">
      <c r="A14" s="3" t="inlineStr">
        <is>
          <t>Calculated rates (do not edit)</t>
        </is>
      </c>
    </row>
    <row r="15" ht="22" customHeight="1">
      <c r="A15" s="4" t="inlineStr">
        <is>
          <t>Item</t>
        </is>
      </c>
      <c r="B15" s="4" t="inlineStr">
        <is>
          <t>Value</t>
        </is>
      </c>
      <c r="C15" s="4" t="inlineStr">
        <is>
          <t>Notes</t>
        </is>
      </c>
    </row>
    <row r="16">
      <c r="A16" s="10" t="inlineStr">
        <is>
          <t>Required annual revenue ($)</t>
        </is>
      </c>
      <c r="B16" s="11">
        <f>IF((1-B7)&lt;=0,"—",B6/(1-B7))</f>
        <v/>
      </c>
      <c r="C16" s="12" t="inlineStr">
        <is>
          <t>Take-home ÷ (1 − tax cushion)</t>
        </is>
      </c>
    </row>
    <row r="17">
      <c r="A17" s="10" t="inlineStr">
        <is>
          <t>Billable hours per year</t>
        </is>
      </c>
      <c r="B17" s="13">
        <f>B8*B9</f>
        <v/>
      </c>
      <c r="C17" s="12" t="inlineStr">
        <is>
          <t>Weeks × hours/week</t>
        </is>
      </c>
    </row>
    <row r="18">
      <c r="A18" s="10" t="inlineStr">
        <is>
          <t>Hourly floor ($/hr)</t>
        </is>
      </c>
      <c r="B18" s="11">
        <f>IF(B17&lt;=0,"—",B16/B17)</f>
        <v/>
      </c>
      <c r="C18" s="12" t="inlineStr">
        <is>
          <t>Required revenue ÷ billable hours</t>
        </is>
      </c>
    </row>
    <row r="19">
      <c r="A19" s="10" t="inlineStr">
        <is>
          <t>Day rate ($/day)</t>
        </is>
      </c>
      <c r="B19" s="11">
        <f>IF(OR(B18="—",B10&lt;=0),"—",B18*B10)</f>
        <v/>
      </c>
      <c r="C19" s="12" t="inlineStr">
        <is>
          <t>Hourly floor × hours in a day</t>
        </is>
      </c>
    </row>
    <row r="20">
      <c r="A20" s="10" t="inlineStr">
        <is>
          <t>Half-day rate ($)</t>
        </is>
      </c>
      <c r="B20" s="11">
        <f>IF(B19="—","—",B19/2)</f>
        <v/>
      </c>
      <c r="C20" s="12" t="inlineStr">
        <is>
          <t>Day rate ÷ 2</t>
        </is>
      </c>
    </row>
    <row r="21">
      <c r="A21" s="10" t="inlineStr">
        <is>
          <t>Project fee ($)</t>
        </is>
      </c>
      <c r="B21" s="11">
        <f>IF(OR(B18="—",B11&lt;=0),"—",B18*B11*(1+B12))</f>
        <v/>
      </c>
      <c r="C21" s="12" t="inlineStr">
        <is>
          <t>Hourly × project hours × (1 + contingency)</t>
        </is>
      </c>
    </row>
    <row r="24" ht="48" customHeight="1">
      <c r="A24" s="2" t="inlineStr">
        <is>
          <t>How to use: edit only yellow cells. Copy the hourly floor or project fee into your invoice line items. Free companions: Yellowcell freelance invoice sample + expense log. Upgrade: Freelance Invoice Kit ($19) — invoice + Schedule C–style expense log + 2026 IRS mileage + monthly summary.</t>
        </is>
      </c>
    </row>
    <row r="26">
      <c r="A26" s="2" t="inlineStr">
        <is>
          <t>Disclaimer: illustrative only. Tax cushion and billable-hour assumptions are yours to verify. Not tax, legal, or financial advice.</t>
        </is>
      </c>
    </row>
  </sheetData>
  <mergeCells count="6">
    <mergeCell ref="A1:C1"/>
    <mergeCell ref="A14:C14"/>
    <mergeCell ref="A4:C4"/>
    <mergeCell ref="A26:C26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Yellowcell</dc:creator>
  <dc:title>Yellowcell — Client Rate Calculator</dc:title>
  <dc:description>Yellow input cells for income goals and billable time. Gray cells calculate hourly, day, and project rates. Not tax or financial advice. Author: Yellowcell.</dc:description>
  <dc:subject>Free freelance client rate calculator (Excel)</dc:subject>
  <dcterms:created xsi:type="dcterms:W3CDTF">2026-09-06T01:48:02Z</dcterms:created>
  <dcterms:modified xsi:type="dcterms:W3CDTF">2026-09-06T01:48:02Z</dcterms:modified>
  <cp:lastModifiedBy>Yellowcell</cp:lastModifiedBy>
  <cp:keywords>client rate,hourly rate,day rate,project fee,freelance,excel,yellowcell,free</cp:keywords>
</cp:coreProperties>
</file>